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umwm.local/departament/drrow/brksow/Shared Documents/2020/NABÓR 2020/lista rankingowa/"/>
    </mc:Choice>
  </mc:AlternateContent>
  <bookViews>
    <workbookView xWindow="0" yWindow="0" windowWidth="28800" windowHeight="13500"/>
  </bookViews>
  <sheets>
    <sheet name="Lista rankingowa konkurs 3_2019" sheetId="1" r:id="rId1"/>
  </sheets>
  <definedNames>
    <definedName name="_xlnm.Print_Area" localSheetId="0">'Lista rankingowa konkurs 3_2019'!$A$1:$H$61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35" i="1"/>
  <c r="F40" i="1"/>
  <c r="F30" i="1"/>
  <c r="F60" i="1" l="1"/>
  <c r="F19" i="1"/>
</calcChain>
</file>

<file path=xl/sharedStrings.xml><?xml version="1.0" encoding="utf-8"?>
<sst xmlns="http://schemas.openxmlformats.org/spreadsheetml/2006/main" count="199" uniqueCount="98">
  <si>
    <t>Nazwa jednostki właściwej do dokonania wyboru operacji partnera KSOW:</t>
  </si>
  <si>
    <t xml:space="preserve">SAMORZĄD WOJEWÓDZTWA MAZOWIECKIEGO - BIURO REGIONALNE KRAJOWEJ SIECI OBSZARÓW WIEJSKICH W WOJEWÓDZTWIE MAZOWIECKIM URZĄD MARSZAŁKOWSKI WOJEWÓDZTWA MAZOWIECKIEGO DEPARTAMENT ROLNICTWA I ROZWOJU OBSZARÓW WIEJSKICH </t>
  </si>
  <si>
    <t>Termin składania wniosków o wybór operacji wskazany w ogłoszeniu:</t>
  </si>
  <si>
    <t>Nazwa jednostki, do której został złożony wniosek o wybór operacji:</t>
  </si>
  <si>
    <t>LP</t>
  </si>
  <si>
    <t>Nr wniosku</t>
  </si>
  <si>
    <t>Nazwa Partnera KSOW</t>
  </si>
  <si>
    <t>Tytuł operacji</t>
  </si>
  <si>
    <t>Kwota rekomendowanego finansowania</t>
  </si>
  <si>
    <t>Ocena punktowa</t>
  </si>
  <si>
    <t>Czy operacja została wybrana        [TAK/NIE]</t>
  </si>
  <si>
    <t>Działanie 4 – Szkolenia i działania na rzecz tworzenia sieci kontaktów dla Lokalnych Grup Działania (LGD), w tym zapewnianie pomocy technicznej w zakresie współpracy międzyterytorialnej i międzynarodowej</t>
  </si>
  <si>
    <t>LGD Ziemi Mińskiej</t>
  </si>
  <si>
    <t>TAK</t>
  </si>
  <si>
    <t>RAZEM</t>
  </si>
  <si>
    <t xml:space="preserve">LIMIT </t>
  </si>
  <si>
    <t>Działanie 6 - Ułatwianie wymiany wiedzy pomiędzy podmiotami uczestniczącymi w rozwoju obszarów wiejskich oraz wymiana i rozpowszechnianie rezultatów działań na rzecz tego rozwoju</t>
  </si>
  <si>
    <t>Gmina Krasnosielc</t>
  </si>
  <si>
    <t>MODR Warszawa</t>
  </si>
  <si>
    <t>LIMIT</t>
  </si>
  <si>
    <t>Działanie 9 – Wspieranie współpracy w sektorze rolnym i realizacji przez rolników wspólnych inwestycji</t>
  </si>
  <si>
    <t>Działanie 10 - Organizacja i udział w targach, wystawach tematycznych na rzecz prezentacji osiągnięć i promocji polskiej wsi w kraju i za granicą</t>
  </si>
  <si>
    <t>Miasto i Gmina Serock</t>
  </si>
  <si>
    <t>Działanie 11 - Aktywizacja mieszkańców wsi na rzecz podejmowania inicjatyw służących włączeniu społecznemu, w szczególności osób starszych, młodzieży, niepełnosprawnych, mniejszości narodowych i innych osób wykluczonych społecznie</t>
  </si>
  <si>
    <t>Olimpiada Wiedzy Rolniczej</t>
  </si>
  <si>
    <t>Działanie 12 - Identyfikacja, gromadzenie i upowszechnianie dobrych praktyk mających wpływ na rozwój obszarów wiejskich</t>
  </si>
  <si>
    <t>Konkurs na najlepsze gospodarstwo ekologiczne</t>
  </si>
  <si>
    <t>Działanie 13 - Promocja zrównoważonego rozwoju obszarów wiejskich</t>
  </si>
  <si>
    <t>Gmina Nasielsk</t>
  </si>
  <si>
    <t>Zarządu Województwa Mazowieckiego</t>
  </si>
  <si>
    <t>LISTA OCENIONYCH OPERACJI PARTNERÓW KRAJOWEJ SIECI OBSZARÓW WIEJSKICH  W WOJEWÓDZTWIE MAZOWIECKIM W RAMACH NABORU DO DWULETNIEGO PLANU OPERACYJNEGO KSOW NA LATA 2020-2021 DLA KONKURSU NR 4/2020 OGŁOSZONEGO W DNIU 9 GRUDNIA 2019 R.</t>
  </si>
  <si>
    <t>17 STYCZNIA 2020 R.</t>
  </si>
  <si>
    <t>9/2020</t>
  </si>
  <si>
    <t>Partnerstwo międzynarodowe szansą na rozwój obszarów wiejskich</t>
  </si>
  <si>
    <t>49/2020</t>
  </si>
  <si>
    <t>2/2020</t>
  </si>
  <si>
    <t>1/2020</t>
  </si>
  <si>
    <t>27/2020</t>
  </si>
  <si>
    <t>13/2020</t>
  </si>
  <si>
    <t>26/2020</t>
  </si>
  <si>
    <t>38/2020</t>
  </si>
  <si>
    <t>33/2020</t>
  </si>
  <si>
    <t>LGD Stowarzyszenie "Razem dla Radomki"</t>
  </si>
  <si>
    <t>Mazowiecka Izba Rolnicza</t>
  </si>
  <si>
    <t>Miasto i Gmina Pilawa</t>
  </si>
  <si>
    <t>Powiat płocki</t>
  </si>
  <si>
    <t>Szlakiem Jabłkowym - Wyjazd studyjny do Austrii</t>
  </si>
  <si>
    <t>Przetwórstwo mleka w gospodarstwie rolnym - szansą rozwoju obszarów wiejskich</t>
  </si>
  <si>
    <t>Liga Aktywnych Organizacji Pozarządowych</t>
  </si>
  <si>
    <t xml:space="preserve">Wyjazd studyjny: „Produkcja wina i soków oraz enoturystyka szansą na rozwój dla gospodarstw z woj. mazowieckiego” </t>
  </si>
  <si>
    <t>Aktywizacja mieszkańców wsi Gminy Pilawa na rzecz innowacyjnych form przedsiębiorczości</t>
  </si>
  <si>
    <t>Integracja społeczna mieszkańców płockiego Mazowsza</t>
  </si>
  <si>
    <t>32/2020</t>
  </si>
  <si>
    <t>18/2020</t>
  </si>
  <si>
    <t xml:space="preserve">VII Jarmark Raciąski - operacja o charakterze wystawienniczym </t>
  </si>
  <si>
    <t>Udział w Targach Turystycznych Wypoczynek 2020 Toruński Festiwal Smaków</t>
  </si>
  <si>
    <t>16/2020</t>
  </si>
  <si>
    <t>Stowarzyszenie Centrum Edukacji Tradycja i Współczesność</t>
  </si>
  <si>
    <t>Zielarstwo jako innowacyjna forma przedsiębiorczości na obszarach wiejskich - wyjazd studyjny</t>
  </si>
  <si>
    <t>48/2020</t>
  </si>
  <si>
    <t>11/2020</t>
  </si>
  <si>
    <t>24/2020</t>
  </si>
  <si>
    <t>47/2020</t>
  </si>
  <si>
    <t>29/2020</t>
  </si>
  <si>
    <t>45/2020</t>
  </si>
  <si>
    <t>25/2020</t>
  </si>
  <si>
    <t>Gmina Baboszewo</t>
  </si>
  <si>
    <t>XXVII Olimpiada Wiedzy Rolniczej</t>
  </si>
  <si>
    <t>Dobre praktyki i współpraca międzynarodowa dla rozwoju przedsiębiorczości na obszarach wiejskich - wyjazd studyjny</t>
  </si>
  <si>
    <t>Dożynki Diecezjalno-Powiatowo-Gminne</t>
  </si>
  <si>
    <t>Dożynki w Gminie Baboszewo</t>
  </si>
  <si>
    <t>10/2020</t>
  </si>
  <si>
    <t>17/2020</t>
  </si>
  <si>
    <t>31/2020</t>
  </si>
  <si>
    <t>12/2020</t>
  </si>
  <si>
    <t>22/2020</t>
  </si>
  <si>
    <t>36/2020</t>
  </si>
  <si>
    <t>Muzeum Historii Polskiego Ruchu Ludowego</t>
  </si>
  <si>
    <t>Mazowiecka Regionalna Organizacja Turystyczna</t>
  </si>
  <si>
    <t>Budowa produktu turystyki wiejskiej szansą na rozwój obszarów wiejskich gminy Serock</t>
  </si>
  <si>
    <t>Wkład organizacji pozarządowych w zrównoważony rozwój obszarów wiejskich w województwie mazowieckim</t>
  </si>
  <si>
    <t>Promocja najciekawszych obiektów turystyki wiejskiej na Mazowszu</t>
  </si>
  <si>
    <t xml:space="preserve">Działanie 3 – Gromadzenie przykładów operacji realizujących poszczególne priorytety Programu </t>
  </si>
  <si>
    <t>Stowarzyszenie Akademia Praktyki i Innowacji</t>
  </si>
  <si>
    <t xml:space="preserve">Współdziałanie rolników szansa ich rozwoju na obszarach Wiejskich Polski </t>
  </si>
  <si>
    <t>Miejskie Centrum Kultury, Sportu i Rekreacji im. Ryszarda Kaczorowskiego w Raciążu</t>
  </si>
  <si>
    <t>XV Jesienny Jarmark "od pola do stołu"</t>
  </si>
  <si>
    <t>Lokalna Organizacja Turystyczna "Lot nad Bugiem"</t>
  </si>
  <si>
    <t xml:space="preserve">Produkt lokalny i tradycyjny dla lokalnej społeczności </t>
  </si>
  <si>
    <t>Powiat sokołowski</t>
  </si>
  <si>
    <t>LGD "Natura i Kultura"</t>
  </si>
  <si>
    <t>Warsztaty podnoszące kwalifikacje dla mieszkańców obszaru LGD "Natura i Kultura"</t>
  </si>
  <si>
    <t>Stowarzyszenie LGD "Razem dla Rozwoju"</t>
  </si>
  <si>
    <t>#NasielskaWieś - historie wybrane</t>
  </si>
  <si>
    <t>Promocja obszaru partnerstwa LGD Razem dla Rozwoju poprzez publikację projektów grantowych</t>
  </si>
  <si>
    <t>brak danych</t>
  </si>
  <si>
    <t>Załącznik do uchwały nr 931/141/20</t>
  </si>
  <si>
    <t>z dnia 30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</si>
</sst>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.55"/>
      <color theme="1"/>
      <name val="Calibri"/>
      <family val="2"/>
      <charset val="238"/>
      <scheme val="minor"/>
    </font>
    <font>
      <sz val="13.55"/>
      <color theme="1"/>
      <name val="Calibri"/>
      <family val="2"/>
      <charset val="238"/>
      <scheme val="minor"/>
    </font>
    <font>
      <b/>
      <sz val="13.55"/>
      <color theme="3"/>
      <name val="Calibri"/>
      <family val="2"/>
      <charset val="238"/>
      <scheme val="minor"/>
    </font>
    <font>
      <b/>
      <i/>
      <sz val="13.55"/>
      <color theme="1"/>
      <name val="Calibri"/>
      <family val="2"/>
      <charset val="238"/>
      <scheme val="minor"/>
    </font>
    <font>
      <b/>
      <i/>
      <sz val="13.55"/>
      <name val="Calibri"/>
      <family val="2"/>
      <charset val="238"/>
      <scheme val="minor"/>
    </font>
    <font>
      <sz val="13.55"/>
      <name val="Calibri"/>
      <family val="2"/>
      <charset val="238"/>
      <scheme val="minor"/>
    </font>
    <font>
      <b/>
      <i/>
      <sz val="13.55"/>
      <color rgb="FFFF0000"/>
      <name val="Calibri"/>
      <family val="2"/>
      <charset val="238"/>
      <scheme val="minor"/>
    </font>
    <font>
      <b/>
      <sz val="13.55"/>
      <color rgb="FFFF0000"/>
      <name val="Calibri"/>
      <family val="2"/>
      <charset val="238"/>
      <scheme val="minor"/>
    </font>
    <font>
      <i/>
      <sz val="13.55"/>
      <name val="Calibri"/>
      <family val="2"/>
      <charset val="238"/>
      <scheme val="minor"/>
    </font>
    <font>
      <sz val="13.55"/>
      <color rgb="FFFF0000"/>
      <name val="Calibri"/>
      <family val="2"/>
      <charset val="238"/>
      <scheme val="minor"/>
    </font>
    <font>
      <sz val="13.55"/>
      <color theme="0"/>
      <name val="Calibri"/>
      <family val="2"/>
      <charset val="238"/>
      <scheme val="minor"/>
    </font>
    <font>
      <i/>
      <sz val="13.55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right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7" fillId="0" borderId="2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3" borderId="2" xfId="0" applyFont="1" applyFill="1" applyBorder="1" applyAlignment="1">
      <alignment horizontal="right" wrapText="1"/>
    </xf>
    <xf numFmtId="164" fontId="6" fillId="3" borderId="2" xfId="0" applyNumberFormat="1" applyFont="1" applyFill="1" applyBorder="1"/>
    <xf numFmtId="0" fontId="7" fillId="0" borderId="0" xfId="0" applyFont="1"/>
    <xf numFmtId="0" fontId="6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4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2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" xfId="1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3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9" fontId="7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2">
    <cellStyle name="Nagłówek 1" xfId="1" builtinId="16"/>
    <cellStyle name="Normalny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10" zoomScale="80" zoomScaleNormal="80" zoomScaleSheetLayoutView="40" workbookViewId="0">
      <selection activeCell="A26" sqref="A26"/>
    </sheetView>
  </sheetViews>
  <sheetFormatPr defaultColWidth="8.85546875" defaultRowHeight="18" x14ac:dyDescent="0.3"/>
  <cols>
    <col min="1" max="1" width="8.85546875" style="1"/>
    <col min="2" max="2" width="24" style="2" customWidth="1"/>
    <col min="3" max="3" width="11.28515625" style="3" customWidth="1"/>
    <col min="4" max="4" width="44.140625" style="2" customWidth="1"/>
    <col min="5" max="5" width="99.28515625" style="4" customWidth="1"/>
    <col min="6" max="6" width="26.5703125" style="5" customWidth="1"/>
    <col min="7" max="7" width="11.7109375" style="6" customWidth="1"/>
    <col min="8" max="8" width="15.140625" style="5" customWidth="1"/>
    <col min="9" max="9" width="8.85546875" style="2"/>
    <col min="10" max="10" width="16" style="2" bestFit="1" customWidth="1"/>
    <col min="11" max="16384" width="8.85546875" style="2"/>
  </cols>
  <sheetData>
    <row r="1" spans="1:9" x14ac:dyDescent="0.3">
      <c r="F1" s="87" t="s">
        <v>96</v>
      </c>
      <c r="G1" s="87"/>
      <c r="H1" s="87"/>
    </row>
    <row r="2" spans="1:9" x14ac:dyDescent="0.3">
      <c r="F2" s="87" t="s">
        <v>29</v>
      </c>
      <c r="G2" s="87"/>
      <c r="H2" s="87"/>
    </row>
    <row r="3" spans="1:9" x14ac:dyDescent="0.3">
      <c r="F3" s="87" t="s">
        <v>97</v>
      </c>
      <c r="G3" s="87"/>
      <c r="H3" s="87"/>
    </row>
    <row r="6" spans="1:9" ht="24" customHeight="1" thickBot="1" x14ac:dyDescent="0.35">
      <c r="A6" s="79" t="s">
        <v>30</v>
      </c>
      <c r="B6" s="79"/>
      <c r="C6" s="79"/>
      <c r="D6" s="79"/>
      <c r="E6" s="79"/>
      <c r="F6" s="79"/>
      <c r="G6" s="79"/>
      <c r="H6" s="79"/>
    </row>
    <row r="7" spans="1:9" ht="19.5" thickTop="1" thickBot="1" x14ac:dyDescent="0.35">
      <c r="A7" s="79"/>
      <c r="B7" s="79"/>
      <c r="C7" s="79"/>
      <c r="D7" s="79"/>
      <c r="E7" s="79"/>
      <c r="F7" s="79"/>
      <c r="G7" s="79"/>
      <c r="H7" s="79"/>
    </row>
    <row r="8" spans="1:9" ht="18.75" thickTop="1" x14ac:dyDescent="0.3"/>
    <row r="9" spans="1:9" s="9" customFormat="1" ht="54.75" customHeight="1" x14ac:dyDescent="0.25">
      <c r="A9" s="84" t="s">
        <v>0</v>
      </c>
      <c r="B9" s="84"/>
      <c r="C9" s="80" t="s">
        <v>1</v>
      </c>
      <c r="D9" s="81"/>
      <c r="E9" s="81"/>
      <c r="F9" s="7"/>
      <c r="G9" s="8"/>
      <c r="H9" s="7"/>
    </row>
    <row r="10" spans="1:9" s="9" customFormat="1" ht="60.75" customHeight="1" x14ac:dyDescent="0.25">
      <c r="A10" s="84" t="s">
        <v>2</v>
      </c>
      <c r="B10" s="84"/>
      <c r="C10" s="80" t="s">
        <v>31</v>
      </c>
      <c r="D10" s="81"/>
      <c r="E10" s="81"/>
      <c r="F10" s="7"/>
      <c r="G10" s="8"/>
      <c r="H10" s="7"/>
    </row>
    <row r="11" spans="1:9" s="9" customFormat="1" ht="60.75" customHeight="1" x14ac:dyDescent="0.25">
      <c r="A11" s="84" t="s">
        <v>3</v>
      </c>
      <c r="B11" s="84"/>
      <c r="C11" s="80" t="s">
        <v>1</v>
      </c>
      <c r="D11" s="81"/>
      <c r="E11" s="81"/>
      <c r="F11" s="7"/>
      <c r="G11" s="8"/>
      <c r="H11" s="7"/>
    </row>
    <row r="13" spans="1:9" x14ac:dyDescent="0.3">
      <c r="A13" s="5"/>
    </row>
    <row r="14" spans="1:9" s="17" customFormat="1" ht="90" x14ac:dyDescent="0.25">
      <c r="A14" s="10" t="s">
        <v>4</v>
      </c>
      <c r="B14" s="11" t="s">
        <v>5</v>
      </c>
      <c r="C14" s="82" t="s">
        <v>6</v>
      </c>
      <c r="D14" s="83"/>
      <c r="E14" s="12" t="s">
        <v>7</v>
      </c>
      <c r="F14" s="13" t="s">
        <v>8</v>
      </c>
      <c r="G14" s="14" t="s">
        <v>9</v>
      </c>
      <c r="H14" s="15" t="s">
        <v>10</v>
      </c>
      <c r="I14" s="16"/>
    </row>
    <row r="15" spans="1:9" s="17" customFormat="1" x14ac:dyDescent="0.25">
      <c r="A15" s="76" t="s">
        <v>82</v>
      </c>
      <c r="B15" s="77"/>
      <c r="C15" s="77"/>
      <c r="D15" s="77"/>
      <c r="E15" s="77"/>
      <c r="F15" s="77"/>
      <c r="G15" s="77"/>
      <c r="H15" s="78"/>
      <c r="I15" s="16"/>
    </row>
    <row r="16" spans="1:9" s="17" customFormat="1" x14ac:dyDescent="0.3">
      <c r="A16" s="18"/>
      <c r="B16" s="19"/>
      <c r="C16" s="20"/>
      <c r="D16" s="21"/>
      <c r="E16" s="22" t="s">
        <v>15</v>
      </c>
      <c r="F16" s="23">
        <v>200000</v>
      </c>
      <c r="G16" s="24"/>
      <c r="H16" s="15"/>
      <c r="I16" s="16"/>
    </row>
    <row r="17" spans="1:10" s="25" customFormat="1" ht="24" customHeight="1" x14ac:dyDescent="0.25">
      <c r="A17" s="76" t="s">
        <v>11</v>
      </c>
      <c r="B17" s="77"/>
      <c r="C17" s="77"/>
      <c r="D17" s="77"/>
      <c r="E17" s="77"/>
      <c r="F17" s="77"/>
      <c r="G17" s="77"/>
      <c r="H17" s="78"/>
    </row>
    <row r="18" spans="1:10" s="32" customFormat="1" ht="28.5" customHeight="1" x14ac:dyDescent="0.25">
      <c r="A18" s="26">
        <v>1</v>
      </c>
      <c r="B18" s="27" t="s">
        <v>32</v>
      </c>
      <c r="C18" s="95" t="s">
        <v>12</v>
      </c>
      <c r="D18" s="96"/>
      <c r="E18" s="28" t="s">
        <v>33</v>
      </c>
      <c r="F18" s="29">
        <v>66662</v>
      </c>
      <c r="G18" s="30">
        <v>14</v>
      </c>
      <c r="H18" s="31" t="s">
        <v>13</v>
      </c>
    </row>
    <row r="19" spans="1:10" s="37" customFormat="1" x14ac:dyDescent="0.3">
      <c r="A19" s="74" t="s">
        <v>95</v>
      </c>
      <c r="B19" s="74" t="s">
        <v>95</v>
      </c>
      <c r="C19" s="97" t="s">
        <v>95</v>
      </c>
      <c r="D19" s="98"/>
      <c r="E19" s="22" t="s">
        <v>14</v>
      </c>
      <c r="F19" s="23">
        <f>SUM(F18:F18)</f>
        <v>66662</v>
      </c>
      <c r="G19" s="74" t="s">
        <v>95</v>
      </c>
      <c r="H19" s="74" t="s">
        <v>95</v>
      </c>
    </row>
    <row r="20" spans="1:10" s="37" customFormat="1" x14ac:dyDescent="0.3">
      <c r="A20" s="74" t="s">
        <v>95</v>
      </c>
      <c r="B20" s="74" t="s">
        <v>95</v>
      </c>
      <c r="C20" s="99" t="s">
        <v>95</v>
      </c>
      <c r="D20" s="100"/>
      <c r="E20" s="22" t="s">
        <v>15</v>
      </c>
      <c r="F20" s="23">
        <v>250000</v>
      </c>
      <c r="G20" s="74" t="s">
        <v>95</v>
      </c>
      <c r="H20" s="74" t="s">
        <v>95</v>
      </c>
      <c r="J20" s="38"/>
    </row>
    <row r="21" spans="1:10" s="25" customFormat="1" ht="24.75" customHeight="1" x14ac:dyDescent="0.25">
      <c r="A21" s="76" t="s">
        <v>16</v>
      </c>
      <c r="B21" s="77"/>
      <c r="C21" s="77"/>
      <c r="D21" s="77"/>
      <c r="E21" s="77"/>
      <c r="F21" s="77"/>
      <c r="G21" s="77"/>
      <c r="H21" s="78"/>
    </row>
    <row r="22" spans="1:10" s="43" customFormat="1" ht="20.25" customHeight="1" x14ac:dyDescent="0.3">
      <c r="A22" s="31">
        <v>1</v>
      </c>
      <c r="B22" s="39" t="s">
        <v>34</v>
      </c>
      <c r="C22" s="85" t="s">
        <v>87</v>
      </c>
      <c r="D22" s="86"/>
      <c r="E22" s="40" t="s">
        <v>46</v>
      </c>
      <c r="F22" s="41">
        <v>60057.1</v>
      </c>
      <c r="G22" s="42">
        <v>21</v>
      </c>
      <c r="H22" s="31" t="s">
        <v>13</v>
      </c>
    </row>
    <row r="23" spans="1:10" s="43" customFormat="1" ht="20.25" customHeight="1" x14ac:dyDescent="0.3">
      <c r="A23" s="31">
        <v>2</v>
      </c>
      <c r="B23" s="39" t="s">
        <v>35</v>
      </c>
      <c r="C23" s="85" t="s">
        <v>18</v>
      </c>
      <c r="D23" s="86"/>
      <c r="E23" s="40" t="s">
        <v>86</v>
      </c>
      <c r="F23" s="41">
        <v>32710.799999999999</v>
      </c>
      <c r="G23" s="42">
        <v>19</v>
      </c>
      <c r="H23" s="31" t="s">
        <v>13</v>
      </c>
    </row>
    <row r="24" spans="1:10" s="43" customFormat="1" ht="20.25" customHeight="1" x14ac:dyDescent="0.3">
      <c r="A24" s="31">
        <v>3</v>
      </c>
      <c r="B24" s="39" t="s">
        <v>37</v>
      </c>
      <c r="C24" s="85" t="s">
        <v>42</v>
      </c>
      <c r="D24" s="86"/>
      <c r="E24" s="40" t="s">
        <v>48</v>
      </c>
      <c r="F24" s="41">
        <v>28958</v>
      </c>
      <c r="G24" s="42">
        <v>16</v>
      </c>
      <c r="H24" s="31" t="s">
        <v>13</v>
      </c>
    </row>
    <row r="25" spans="1:10" s="43" customFormat="1" ht="20.25" customHeight="1" x14ac:dyDescent="0.3">
      <c r="A25" s="31">
        <v>4</v>
      </c>
      <c r="B25" s="39" t="s">
        <v>36</v>
      </c>
      <c r="C25" s="85" t="s">
        <v>18</v>
      </c>
      <c r="D25" s="86"/>
      <c r="E25" s="40" t="s">
        <v>47</v>
      </c>
      <c r="F25" s="41">
        <v>28805.3</v>
      </c>
      <c r="G25" s="42">
        <v>15</v>
      </c>
      <c r="H25" s="31" t="s">
        <v>13</v>
      </c>
    </row>
    <row r="26" spans="1:10" s="43" customFormat="1" ht="36" x14ac:dyDescent="0.3">
      <c r="A26" s="31">
        <v>5</v>
      </c>
      <c r="B26" s="39" t="s">
        <v>38</v>
      </c>
      <c r="C26" s="85" t="s">
        <v>43</v>
      </c>
      <c r="D26" s="86"/>
      <c r="E26" s="40" t="s">
        <v>49</v>
      </c>
      <c r="F26" s="41">
        <v>26027.69</v>
      </c>
      <c r="G26" s="42">
        <v>12</v>
      </c>
      <c r="H26" s="31" t="s">
        <v>13</v>
      </c>
    </row>
    <row r="27" spans="1:10" s="43" customFormat="1" ht="21.75" customHeight="1" x14ac:dyDescent="0.3">
      <c r="A27" s="31">
        <v>6</v>
      </c>
      <c r="B27" s="39" t="s">
        <v>39</v>
      </c>
      <c r="C27" s="85" t="s">
        <v>44</v>
      </c>
      <c r="D27" s="86"/>
      <c r="E27" s="40" t="s">
        <v>50</v>
      </c>
      <c r="F27" s="41">
        <v>33582.589999999997</v>
      </c>
      <c r="G27" s="42">
        <v>8</v>
      </c>
      <c r="H27" s="31" t="s">
        <v>13</v>
      </c>
    </row>
    <row r="28" spans="1:10" s="43" customFormat="1" ht="21.75" customHeight="1" x14ac:dyDescent="0.3">
      <c r="A28" s="31">
        <v>7</v>
      </c>
      <c r="B28" s="39" t="s">
        <v>40</v>
      </c>
      <c r="C28" s="85" t="s">
        <v>83</v>
      </c>
      <c r="D28" s="86"/>
      <c r="E28" s="40" t="s">
        <v>51</v>
      </c>
      <c r="F28" s="41">
        <v>63468</v>
      </c>
      <c r="G28" s="42">
        <v>8</v>
      </c>
      <c r="H28" s="31" t="s">
        <v>13</v>
      </c>
    </row>
    <row r="29" spans="1:10" s="43" customFormat="1" ht="21.75" customHeight="1" x14ac:dyDescent="0.3">
      <c r="A29" s="31">
        <v>8</v>
      </c>
      <c r="B29" s="39" t="s">
        <v>41</v>
      </c>
      <c r="C29" s="85" t="s">
        <v>45</v>
      </c>
      <c r="D29" s="86"/>
      <c r="E29" s="40" t="s">
        <v>88</v>
      </c>
      <c r="F29" s="41">
        <v>31734</v>
      </c>
      <c r="G29" s="42">
        <v>6</v>
      </c>
      <c r="H29" s="31" t="s">
        <v>13</v>
      </c>
    </row>
    <row r="30" spans="1:10" s="37" customFormat="1" x14ac:dyDescent="0.3">
      <c r="A30" s="75" t="s">
        <v>95</v>
      </c>
      <c r="B30" s="75" t="s">
        <v>95</v>
      </c>
      <c r="C30" s="88" t="s">
        <v>95</v>
      </c>
      <c r="D30" s="89"/>
      <c r="E30" s="22" t="s">
        <v>14</v>
      </c>
      <c r="F30" s="23">
        <f>SUM(F22:F29)</f>
        <v>305343.48</v>
      </c>
      <c r="G30" s="74" t="s">
        <v>95</v>
      </c>
      <c r="H30" s="74" t="s">
        <v>95</v>
      </c>
    </row>
    <row r="31" spans="1:10" s="37" customFormat="1" x14ac:dyDescent="0.3">
      <c r="A31" s="75" t="s">
        <v>95</v>
      </c>
      <c r="B31" s="75" t="s">
        <v>95</v>
      </c>
      <c r="C31" s="90" t="s">
        <v>95</v>
      </c>
      <c r="D31" s="91"/>
      <c r="E31" s="22" t="s">
        <v>19</v>
      </c>
      <c r="F31" s="23">
        <v>200000</v>
      </c>
      <c r="G31" s="74" t="s">
        <v>95</v>
      </c>
      <c r="H31" s="74" t="s">
        <v>95</v>
      </c>
    </row>
    <row r="32" spans="1:10" s="44" customFormat="1" ht="24.75" customHeight="1" x14ac:dyDescent="0.25">
      <c r="A32" s="76" t="s">
        <v>20</v>
      </c>
      <c r="B32" s="77"/>
      <c r="C32" s="77"/>
      <c r="D32" s="77"/>
      <c r="E32" s="77"/>
      <c r="F32" s="77"/>
      <c r="G32" s="77"/>
      <c r="H32" s="78"/>
    </row>
    <row r="33" spans="1:8" s="48" customFormat="1" ht="36" customHeight="1" x14ac:dyDescent="0.25">
      <c r="A33" s="45">
        <v>1</v>
      </c>
      <c r="B33" s="31" t="s">
        <v>59</v>
      </c>
      <c r="C33" s="85" t="s">
        <v>57</v>
      </c>
      <c r="D33" s="101"/>
      <c r="E33" s="40" t="s">
        <v>84</v>
      </c>
      <c r="F33" s="46">
        <v>62345.27</v>
      </c>
      <c r="G33" s="47">
        <v>25</v>
      </c>
      <c r="H33" s="31" t="s">
        <v>13</v>
      </c>
    </row>
    <row r="34" spans="1:8" s="50" customFormat="1" ht="20.25" customHeight="1" x14ac:dyDescent="0.25">
      <c r="A34" s="31">
        <v>2</v>
      </c>
      <c r="B34" s="31" t="s">
        <v>56</v>
      </c>
      <c r="C34" s="85" t="s">
        <v>18</v>
      </c>
      <c r="D34" s="101"/>
      <c r="E34" s="40" t="s">
        <v>58</v>
      </c>
      <c r="F34" s="41">
        <v>31071</v>
      </c>
      <c r="G34" s="49">
        <v>12</v>
      </c>
      <c r="H34" s="31" t="s">
        <v>13</v>
      </c>
    </row>
    <row r="35" spans="1:8" s="51" customFormat="1" x14ac:dyDescent="0.3">
      <c r="A35" s="75" t="s">
        <v>95</v>
      </c>
      <c r="B35" s="75" t="s">
        <v>95</v>
      </c>
      <c r="C35" s="88" t="s">
        <v>95</v>
      </c>
      <c r="D35" s="89"/>
      <c r="E35" s="22" t="s">
        <v>14</v>
      </c>
      <c r="F35" s="23">
        <f>SUM(F33:F34)</f>
        <v>93416.26999999999</v>
      </c>
      <c r="G35" s="74" t="s">
        <v>95</v>
      </c>
      <c r="H35" s="74" t="s">
        <v>95</v>
      </c>
    </row>
    <row r="36" spans="1:8" s="51" customFormat="1" x14ac:dyDescent="0.3">
      <c r="A36" s="75" t="s">
        <v>95</v>
      </c>
      <c r="B36" s="75" t="s">
        <v>95</v>
      </c>
      <c r="C36" s="88" t="s">
        <v>95</v>
      </c>
      <c r="D36" s="89"/>
      <c r="E36" s="22" t="s">
        <v>19</v>
      </c>
      <c r="F36" s="23">
        <v>250000</v>
      </c>
      <c r="G36" s="74" t="s">
        <v>95</v>
      </c>
      <c r="H36" s="74" t="s">
        <v>95</v>
      </c>
    </row>
    <row r="37" spans="1:8" s="52" customFormat="1" ht="24.75" customHeight="1" x14ac:dyDescent="0.25">
      <c r="A37" s="76" t="s">
        <v>21</v>
      </c>
      <c r="B37" s="77"/>
      <c r="C37" s="77"/>
      <c r="D37" s="77"/>
      <c r="E37" s="77"/>
      <c r="F37" s="77"/>
      <c r="G37" s="77"/>
      <c r="H37" s="78"/>
    </row>
    <row r="38" spans="1:8" s="54" customFormat="1" ht="36" customHeight="1" x14ac:dyDescent="0.3">
      <c r="A38" s="31">
        <v>1</v>
      </c>
      <c r="B38" s="31" t="s">
        <v>52</v>
      </c>
      <c r="C38" s="92" t="s">
        <v>85</v>
      </c>
      <c r="D38" s="93"/>
      <c r="E38" s="53" t="s">
        <v>54</v>
      </c>
      <c r="F38" s="41">
        <v>62437.2</v>
      </c>
      <c r="G38" s="42">
        <v>20</v>
      </c>
      <c r="H38" s="31" t="s">
        <v>13</v>
      </c>
    </row>
    <row r="39" spans="1:8" s="57" customFormat="1" ht="23.25" customHeight="1" x14ac:dyDescent="0.3">
      <c r="A39" s="31">
        <v>2</v>
      </c>
      <c r="B39" s="31" t="s">
        <v>53</v>
      </c>
      <c r="C39" s="92" t="s">
        <v>22</v>
      </c>
      <c r="D39" s="94"/>
      <c r="E39" s="55" t="s">
        <v>55</v>
      </c>
      <c r="F39" s="41">
        <v>14194.2</v>
      </c>
      <c r="G39" s="56">
        <v>14</v>
      </c>
      <c r="H39" s="31" t="s">
        <v>13</v>
      </c>
    </row>
    <row r="40" spans="1:8" s="60" customFormat="1" x14ac:dyDescent="0.3">
      <c r="A40" s="75" t="s">
        <v>95</v>
      </c>
      <c r="B40" s="75" t="s">
        <v>95</v>
      </c>
      <c r="C40" s="88" t="s">
        <v>95</v>
      </c>
      <c r="D40" s="89"/>
      <c r="E40" s="58" t="s">
        <v>14</v>
      </c>
      <c r="F40" s="59">
        <f>SUM(F38:F39)</f>
        <v>76631.399999999994</v>
      </c>
      <c r="G40" s="74" t="s">
        <v>95</v>
      </c>
      <c r="H40" s="74" t="s">
        <v>95</v>
      </c>
    </row>
    <row r="41" spans="1:8" s="62" customFormat="1" x14ac:dyDescent="0.3">
      <c r="A41" s="75" t="s">
        <v>95</v>
      </c>
      <c r="B41" s="75" t="s">
        <v>95</v>
      </c>
      <c r="C41" s="88" t="s">
        <v>95</v>
      </c>
      <c r="D41" s="89"/>
      <c r="E41" s="61" t="s">
        <v>19</v>
      </c>
      <c r="F41" s="23">
        <v>100000</v>
      </c>
      <c r="G41" s="74" t="s">
        <v>95</v>
      </c>
      <c r="H41" s="74" t="s">
        <v>95</v>
      </c>
    </row>
    <row r="42" spans="1:8" s="52" customFormat="1" ht="24.75" customHeight="1" x14ac:dyDescent="0.25">
      <c r="A42" s="76" t="s">
        <v>23</v>
      </c>
      <c r="B42" s="77"/>
      <c r="C42" s="77"/>
      <c r="D42" s="77"/>
      <c r="E42" s="77"/>
      <c r="F42" s="77"/>
      <c r="G42" s="77"/>
      <c r="H42" s="78"/>
    </row>
    <row r="43" spans="1:8" s="57" customFormat="1" ht="21" customHeight="1" x14ac:dyDescent="0.3">
      <c r="A43" s="31">
        <v>1</v>
      </c>
      <c r="B43" s="39" t="s">
        <v>60</v>
      </c>
      <c r="C43" s="85" t="s">
        <v>18</v>
      </c>
      <c r="D43" s="86"/>
      <c r="E43" s="40" t="s">
        <v>67</v>
      </c>
      <c r="F43" s="63">
        <v>9407.68</v>
      </c>
      <c r="G43" s="31">
        <v>22</v>
      </c>
      <c r="H43" s="64" t="s">
        <v>13</v>
      </c>
    </row>
    <row r="44" spans="1:8" s="57" customFormat="1" ht="39" customHeight="1" x14ac:dyDescent="0.3">
      <c r="A44" s="31">
        <v>2</v>
      </c>
      <c r="B44" s="39" t="s">
        <v>61</v>
      </c>
      <c r="C44" s="85" t="s">
        <v>17</v>
      </c>
      <c r="D44" s="86"/>
      <c r="E44" s="40" t="s">
        <v>68</v>
      </c>
      <c r="F44" s="63">
        <v>49000</v>
      </c>
      <c r="G44" s="31">
        <v>21</v>
      </c>
      <c r="H44" s="31" t="s">
        <v>13</v>
      </c>
    </row>
    <row r="45" spans="1:8" s="57" customFormat="1" ht="21" customHeight="1" x14ac:dyDescent="0.3">
      <c r="A45" s="31">
        <v>3</v>
      </c>
      <c r="B45" s="39" t="s">
        <v>62</v>
      </c>
      <c r="C45" s="85" t="s">
        <v>18</v>
      </c>
      <c r="D45" s="86"/>
      <c r="E45" s="40" t="s">
        <v>24</v>
      </c>
      <c r="F45" s="63">
        <v>10098.67</v>
      </c>
      <c r="G45" s="31">
        <v>18</v>
      </c>
      <c r="H45" s="64" t="s">
        <v>13</v>
      </c>
    </row>
    <row r="46" spans="1:8" s="57" customFormat="1" ht="21" customHeight="1" x14ac:dyDescent="0.3">
      <c r="A46" s="31">
        <v>4</v>
      </c>
      <c r="B46" s="39" t="s">
        <v>63</v>
      </c>
      <c r="C46" s="85" t="s">
        <v>90</v>
      </c>
      <c r="D46" s="86"/>
      <c r="E46" s="40" t="s">
        <v>91</v>
      </c>
      <c r="F46" s="63">
        <v>10080</v>
      </c>
      <c r="G46" s="31">
        <v>16</v>
      </c>
      <c r="H46" s="64" t="s">
        <v>13</v>
      </c>
    </row>
    <row r="47" spans="1:8" s="57" customFormat="1" ht="21" customHeight="1" x14ac:dyDescent="0.3">
      <c r="A47" s="31">
        <v>5</v>
      </c>
      <c r="B47" s="39" t="s">
        <v>64</v>
      </c>
      <c r="C47" s="85" t="s">
        <v>89</v>
      </c>
      <c r="D47" s="86"/>
      <c r="E47" s="40" t="s">
        <v>69</v>
      </c>
      <c r="F47" s="63">
        <v>48761.8</v>
      </c>
      <c r="G47" s="31">
        <v>14</v>
      </c>
      <c r="H47" s="64" t="s">
        <v>13</v>
      </c>
    </row>
    <row r="48" spans="1:8" s="57" customFormat="1" ht="21" customHeight="1" x14ac:dyDescent="0.3">
      <c r="A48" s="31">
        <v>6</v>
      </c>
      <c r="B48" s="39" t="s">
        <v>65</v>
      </c>
      <c r="C48" s="85" t="s">
        <v>66</v>
      </c>
      <c r="D48" s="86"/>
      <c r="E48" s="40" t="s">
        <v>70</v>
      </c>
      <c r="F48" s="63">
        <v>13104.41</v>
      </c>
      <c r="G48" s="31">
        <v>11</v>
      </c>
      <c r="H48" s="64" t="s">
        <v>13</v>
      </c>
    </row>
    <row r="49" spans="1:8" s="51" customFormat="1" x14ac:dyDescent="0.3">
      <c r="A49" s="75" t="s">
        <v>95</v>
      </c>
      <c r="B49" s="75" t="s">
        <v>95</v>
      </c>
      <c r="C49" s="88" t="s">
        <v>95</v>
      </c>
      <c r="D49" s="89"/>
      <c r="E49" s="22" t="s">
        <v>14</v>
      </c>
      <c r="F49" s="23">
        <f>SUM(F43:F48)</f>
        <v>140452.56</v>
      </c>
      <c r="G49" s="74" t="s">
        <v>95</v>
      </c>
      <c r="H49" s="74" t="s">
        <v>95</v>
      </c>
    </row>
    <row r="50" spans="1:8" s="51" customFormat="1" x14ac:dyDescent="0.3">
      <c r="A50" s="75" t="s">
        <v>95</v>
      </c>
      <c r="B50" s="75" t="s">
        <v>95</v>
      </c>
      <c r="C50" s="88" t="s">
        <v>95</v>
      </c>
      <c r="D50" s="89"/>
      <c r="E50" s="22" t="s">
        <v>19</v>
      </c>
      <c r="F50" s="23">
        <v>100000</v>
      </c>
      <c r="G50" s="74" t="s">
        <v>95</v>
      </c>
      <c r="H50" s="74" t="s">
        <v>95</v>
      </c>
    </row>
    <row r="51" spans="1:8" s="52" customFormat="1" ht="24.75" customHeight="1" x14ac:dyDescent="0.25">
      <c r="A51" s="76" t="s">
        <v>25</v>
      </c>
      <c r="B51" s="77"/>
      <c r="C51" s="77"/>
      <c r="D51" s="77"/>
      <c r="E51" s="77"/>
      <c r="F51" s="77"/>
      <c r="G51" s="77"/>
      <c r="H51" s="78"/>
    </row>
    <row r="52" spans="1:8" s="51" customFormat="1" x14ac:dyDescent="0.3">
      <c r="A52" s="33"/>
      <c r="B52" s="34"/>
      <c r="C52" s="102"/>
      <c r="D52" s="103"/>
      <c r="E52" s="22" t="s">
        <v>19</v>
      </c>
      <c r="F52" s="23">
        <v>0</v>
      </c>
      <c r="G52" s="35"/>
      <c r="H52" s="36"/>
    </row>
    <row r="53" spans="1:8" s="52" customFormat="1" ht="24" customHeight="1" x14ac:dyDescent="0.25">
      <c r="A53" s="76" t="s">
        <v>27</v>
      </c>
      <c r="B53" s="77"/>
      <c r="C53" s="77"/>
      <c r="D53" s="77"/>
      <c r="E53" s="77"/>
      <c r="F53" s="77"/>
      <c r="G53" s="77"/>
      <c r="H53" s="78"/>
    </row>
    <row r="54" spans="1:8" s="66" customFormat="1" ht="21" customHeight="1" x14ac:dyDescent="0.25">
      <c r="A54" s="31">
        <v>1</v>
      </c>
      <c r="B54" s="39" t="s">
        <v>71</v>
      </c>
      <c r="C54" s="85" t="s">
        <v>18</v>
      </c>
      <c r="D54" s="86"/>
      <c r="E54" s="65" t="s">
        <v>26</v>
      </c>
      <c r="F54" s="41">
        <v>8348</v>
      </c>
      <c r="G54" s="31">
        <v>15</v>
      </c>
      <c r="H54" s="31" t="s">
        <v>13</v>
      </c>
    </row>
    <row r="55" spans="1:8" s="66" customFormat="1" ht="21" customHeight="1" x14ac:dyDescent="0.25">
      <c r="A55" s="31">
        <v>2</v>
      </c>
      <c r="B55" s="39" t="s">
        <v>72</v>
      </c>
      <c r="C55" s="85" t="s">
        <v>22</v>
      </c>
      <c r="D55" s="86"/>
      <c r="E55" s="65" t="s">
        <v>79</v>
      </c>
      <c r="F55" s="41">
        <v>24500</v>
      </c>
      <c r="G55" s="31">
        <v>14</v>
      </c>
      <c r="H55" s="31" t="s">
        <v>13</v>
      </c>
    </row>
    <row r="56" spans="1:8" s="66" customFormat="1" ht="36" customHeight="1" x14ac:dyDescent="0.25">
      <c r="A56" s="31">
        <v>3</v>
      </c>
      <c r="B56" s="39" t="s">
        <v>73</v>
      </c>
      <c r="C56" s="85" t="s">
        <v>77</v>
      </c>
      <c r="D56" s="86"/>
      <c r="E56" s="65" t="s">
        <v>80</v>
      </c>
      <c r="F56" s="41">
        <v>48000</v>
      </c>
      <c r="G56" s="31">
        <v>13</v>
      </c>
      <c r="H56" s="31" t="s">
        <v>13</v>
      </c>
    </row>
    <row r="57" spans="1:8" s="66" customFormat="1" ht="21" customHeight="1" x14ac:dyDescent="0.25">
      <c r="A57" s="31">
        <v>4</v>
      </c>
      <c r="B57" s="39" t="s">
        <v>74</v>
      </c>
      <c r="C57" s="85" t="s">
        <v>78</v>
      </c>
      <c r="D57" s="86"/>
      <c r="E57" s="65" t="s">
        <v>81</v>
      </c>
      <c r="F57" s="41">
        <v>87900</v>
      </c>
      <c r="G57" s="31">
        <v>12</v>
      </c>
      <c r="H57" s="31" t="s">
        <v>13</v>
      </c>
    </row>
    <row r="58" spans="1:8" s="66" customFormat="1" ht="21" customHeight="1" x14ac:dyDescent="0.25">
      <c r="A58" s="31">
        <v>5</v>
      </c>
      <c r="B58" s="39" t="s">
        <v>75</v>
      </c>
      <c r="C58" s="85" t="s">
        <v>28</v>
      </c>
      <c r="D58" s="86"/>
      <c r="E58" s="65" t="s">
        <v>93</v>
      </c>
      <c r="F58" s="41">
        <v>20240.66</v>
      </c>
      <c r="G58" s="31">
        <v>11</v>
      </c>
      <c r="H58" s="31" t="s">
        <v>13</v>
      </c>
    </row>
    <row r="59" spans="1:8" s="66" customFormat="1" ht="21" customHeight="1" x14ac:dyDescent="0.25">
      <c r="A59" s="31">
        <v>6</v>
      </c>
      <c r="B59" s="39" t="s">
        <v>76</v>
      </c>
      <c r="C59" s="85" t="s">
        <v>92</v>
      </c>
      <c r="D59" s="86"/>
      <c r="E59" s="65" t="s">
        <v>94</v>
      </c>
      <c r="F59" s="41">
        <v>48585</v>
      </c>
      <c r="G59" s="31">
        <v>9</v>
      </c>
      <c r="H59" s="31" t="s">
        <v>13</v>
      </c>
    </row>
    <row r="60" spans="1:8" s="69" customFormat="1" x14ac:dyDescent="0.3">
      <c r="A60" s="75" t="s">
        <v>95</v>
      </c>
      <c r="B60" s="75" t="s">
        <v>95</v>
      </c>
      <c r="C60" s="88" t="s">
        <v>95</v>
      </c>
      <c r="D60" s="89"/>
      <c r="E60" s="67" t="s">
        <v>14</v>
      </c>
      <c r="F60" s="68">
        <f>SUM(F54:F59)</f>
        <v>237573.66</v>
      </c>
      <c r="G60" s="74" t="s">
        <v>95</v>
      </c>
      <c r="H60" s="74" t="s">
        <v>95</v>
      </c>
    </row>
    <row r="61" spans="1:8" s="69" customFormat="1" x14ac:dyDescent="0.3">
      <c r="A61" s="75" t="s">
        <v>95</v>
      </c>
      <c r="B61" s="75" t="s">
        <v>95</v>
      </c>
      <c r="C61" s="88" t="s">
        <v>95</v>
      </c>
      <c r="D61" s="89"/>
      <c r="E61" s="67" t="s">
        <v>19</v>
      </c>
      <c r="F61" s="68">
        <v>100000</v>
      </c>
      <c r="G61" s="74" t="s">
        <v>95</v>
      </c>
      <c r="H61" s="74" t="s">
        <v>95</v>
      </c>
    </row>
    <row r="62" spans="1:8" s="60" customFormat="1" x14ac:dyDescent="0.3">
      <c r="A62" s="70"/>
      <c r="C62" s="71"/>
      <c r="E62" s="72"/>
      <c r="F62" s="70"/>
      <c r="G62" s="73"/>
      <c r="H62" s="70"/>
    </row>
  </sheetData>
  <mergeCells count="57">
    <mergeCell ref="C33:D33"/>
    <mergeCell ref="C34:D34"/>
    <mergeCell ref="C52:D52"/>
    <mergeCell ref="A42:H42"/>
    <mergeCell ref="C43:D43"/>
    <mergeCell ref="C48:D48"/>
    <mergeCell ref="A51:H51"/>
    <mergeCell ref="C49:D49"/>
    <mergeCell ref="C50:D50"/>
    <mergeCell ref="C44:D44"/>
    <mergeCell ref="C45:D45"/>
    <mergeCell ref="C46:D46"/>
    <mergeCell ref="C47:D47"/>
    <mergeCell ref="C61:D61"/>
    <mergeCell ref="A53:H53"/>
    <mergeCell ref="C54:D54"/>
    <mergeCell ref="C55:D55"/>
    <mergeCell ref="C56:D56"/>
    <mergeCell ref="C59:D59"/>
    <mergeCell ref="C60:D60"/>
    <mergeCell ref="C57:D57"/>
    <mergeCell ref="C58:D58"/>
    <mergeCell ref="F1:H1"/>
    <mergeCell ref="F2:H2"/>
    <mergeCell ref="F3:H3"/>
    <mergeCell ref="C41:D41"/>
    <mergeCell ref="C31:D31"/>
    <mergeCell ref="A32:H32"/>
    <mergeCell ref="C35:D35"/>
    <mergeCell ref="C36:D36"/>
    <mergeCell ref="A37:H37"/>
    <mergeCell ref="C38:D38"/>
    <mergeCell ref="C39:D39"/>
    <mergeCell ref="C40:D40"/>
    <mergeCell ref="C30:D30"/>
    <mergeCell ref="C18:D18"/>
    <mergeCell ref="C19:D19"/>
    <mergeCell ref="C20:D20"/>
    <mergeCell ref="C26:D26"/>
    <mergeCell ref="C27:D27"/>
    <mergeCell ref="C28:D28"/>
    <mergeCell ref="C29:D29"/>
    <mergeCell ref="A17:H17"/>
    <mergeCell ref="A21:H21"/>
    <mergeCell ref="C22:D22"/>
    <mergeCell ref="C23:D23"/>
    <mergeCell ref="C25:D25"/>
    <mergeCell ref="C24:D24"/>
    <mergeCell ref="A15:H15"/>
    <mergeCell ref="A6:H7"/>
    <mergeCell ref="C9:E9"/>
    <mergeCell ref="C10:E10"/>
    <mergeCell ref="C11:E11"/>
    <mergeCell ref="C14:D14"/>
    <mergeCell ref="A9:B9"/>
    <mergeCell ref="A10:B10"/>
    <mergeCell ref="A11:B11"/>
  </mergeCells>
  <pageMargins left="0.25" right="0.25" top="0.75" bottom="0.75" header="0.3" footer="0.3"/>
  <pageSetup paperSize="9" scale="59" fitToHeight="0" orientation="landscape" r:id="rId1"/>
  <rowBreaks count="1" manualBreakCount="1">
    <brk id="3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b7ab49-311d-416e-8e97-324e2c9b47b0">DQVEUTKVX5HN-2029630870-42258</_dlc_DocId>
    <_dlc_DocIdUrl xmlns="07b7ab49-311d-416e-8e97-324e2c9b47b0">
      <Url>https://portal.umwm.local/departament/drrow/brksow/_layouts/15/DocIdRedir.aspx?ID=DQVEUTKVX5HN-2029630870-42258</Url>
      <Description>DQVEUTKVX5HN-2029630870-42258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0D936771C969468E7AF0C2825DBE2D" ma:contentTypeVersion="1" ma:contentTypeDescription="Utwórz nowy dokument." ma:contentTypeScope="" ma:versionID="dc53ac3259b959d5cd3e769af4856cfd">
  <xsd:schema xmlns:xsd="http://www.w3.org/2001/XMLSchema" xmlns:xs="http://www.w3.org/2001/XMLSchema" xmlns:p="http://schemas.microsoft.com/office/2006/metadata/properties" xmlns:ns2="03d8cb41-9c1a-4e4b-8e47-a618fcdbd5fa" xmlns:ns3="07b7ab49-311d-416e-8e97-324e2c9b47b0" targetNamespace="http://schemas.microsoft.com/office/2006/metadata/properties" ma:root="true" ma:fieldsID="e21e478b5f36604b3ca0ed66d96443b4" ns2:_="" ns3:_="">
    <xsd:import namespace="03d8cb41-9c1a-4e4b-8e47-a618fcdbd5fa"/>
    <xsd:import namespace="07b7ab49-311d-416e-8e97-324e2c9b47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8cb41-9c1a-4e4b-8e47-a618fcdbd5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ab49-311d-416e-8e97-324e2c9b47b0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1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B6768-EA56-4681-AA97-FE5C415E034A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3d8cb41-9c1a-4e4b-8e47-a618fcdbd5fa"/>
    <ds:schemaRef ds:uri="http://www.w3.org/XML/1998/namespace"/>
    <ds:schemaRef ds:uri="http://schemas.microsoft.com/office/2006/documentManagement/types"/>
    <ds:schemaRef ds:uri="07b7ab49-311d-416e-8e97-324e2c9b47b0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10C176-72F8-4468-B97A-5A0DE738D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8cb41-9c1a-4e4b-8e47-a618fcdbd5fa"/>
    <ds:schemaRef ds:uri="07b7ab49-311d-416e-8e97-324e2c9b4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2204C0-499D-4236-B6F8-7F09B3E662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B2D772C-CBC1-4016-8578-B621D40BE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rankingowa konkurs 3_2019</vt:lpstr>
      <vt:lpstr>'Lista rankingowa konkurs 3_2019'!Obszar_wydruku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Łukaszuk Alicja</dc:creator>
  <cp:lastModifiedBy>Łukaszuk Alicja</cp:lastModifiedBy>
  <cp:lastPrinted>2020-06-23T08:42:58Z</cp:lastPrinted>
  <dcterms:created xsi:type="dcterms:W3CDTF">2019-04-30T13:03:25Z</dcterms:created>
  <dcterms:modified xsi:type="dcterms:W3CDTF">2020-07-03T09:14:46Z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0x010100230D936771C969468E7AF0C2825DBE2D</vt:lpwstr>
  </property>
  <property fmtid="{D5CDD505-2E9C-101B-9397-08002B2CF9AE}" pid="3" name="_dlc_DocIdItemGuid">
    <vt:lpwstr>dc99c4c8-297b-4e81-b4a0-04fc5f65d42a</vt:lpwstr>
  </property>
</Properties>
</file>